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env\Dropbox\Stichting Muze Bestuur\2024\"/>
    </mc:Choice>
  </mc:AlternateContent>
  <xr:revisionPtr revIDLastSave="0" documentId="13_ncr:1_{2063BEF5-3622-4DFF-83FF-9C5AF1752D05}" xr6:coauthVersionLast="47" xr6:coauthVersionMax="47" xr10:uidLastSave="{00000000-0000-0000-0000-000000000000}"/>
  <bookViews>
    <workbookView xWindow="-110" yWindow="-110" windowWidth="19420" windowHeight="10300" xr2:uid="{CA1B0F3F-597D-4498-8F1F-2ABB6D45DF58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1" i="3" l="1"/>
  <c r="C14" i="3"/>
  <c r="C28" i="3" s="1"/>
</calcChain>
</file>

<file path=xl/sharedStrings.xml><?xml version="1.0" encoding="utf-8"?>
<sst xmlns="http://schemas.openxmlformats.org/spreadsheetml/2006/main" count="18" uniqueCount="18">
  <si>
    <t>Omschrijving</t>
  </si>
  <si>
    <t>KOSTEN</t>
  </si>
  <si>
    <t>Artistiek leider</t>
  </si>
  <si>
    <t>Overig</t>
  </si>
  <si>
    <t>Kosten rekening</t>
  </si>
  <si>
    <t>Totale uitgaven</t>
  </si>
  <si>
    <t>BATEN</t>
  </si>
  <si>
    <t>Teruggave belastingdienst</t>
  </si>
  <si>
    <t>Totale inkomsten</t>
  </si>
  <si>
    <t>SALDI TRIODOS</t>
  </si>
  <si>
    <t>Publieke fondsen Van duister naar licht</t>
  </si>
  <si>
    <t>Vergoeding/Honoraria</t>
  </si>
  <si>
    <t>Jaarrekening Muze 2024</t>
  </si>
  <si>
    <t>Gerealiseerd 2024</t>
  </si>
  <si>
    <t>Belastingdienst</t>
  </si>
  <si>
    <t>Portokosten</t>
  </si>
  <si>
    <t>Omzetten telefoon/internet</t>
  </si>
  <si>
    <t>Gemeente Utrecht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</si>
</sst>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3]\ #,##0.00"/>
    <numFmt numFmtId="165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4" fontId="1" fillId="0" borderId="2" xfId="0" applyNumberFormat="1" applyFont="1" applyBorder="1"/>
    <xf numFmtId="164" fontId="0" fillId="0" borderId="3" xfId="0" applyNumberFormat="1" applyBorder="1"/>
    <xf numFmtId="164" fontId="1" fillId="2" borderId="3" xfId="0" applyNumberFormat="1" applyFont="1" applyFill="1" applyBorder="1"/>
    <xf numFmtId="14" fontId="1" fillId="0" borderId="0" xfId="0" applyNumberFormat="1" applyFont="1" applyAlignment="1">
      <alignment horizontal="left"/>
    </xf>
    <xf numFmtId="164" fontId="1" fillId="0" borderId="0" xfId="0" applyNumberFormat="1" applyFont="1"/>
    <xf numFmtId="165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862A-2763-4507-B84B-F093429AC8CA}">
  <dimension ref="A2:N30"/>
  <sheetViews>
    <sheetView tabSelected="1" topLeftCell="A16" workbookViewId="0">
      <selection activeCell="A13" sqref="A13:XFD13"/>
    </sheetView>
  </sheetViews>
  <sheetFormatPr defaultColWidth="8.81640625" defaultRowHeight="14.5" x14ac:dyDescent="0.35"/>
  <cols>
    <col min="1" max="1" width="16.1796875" customWidth="1"/>
    <col min="2" max="2" width="31.81640625" customWidth="1"/>
    <col min="3" max="3" width="25.453125" style="3" customWidth="1"/>
    <col min="4" max="4" width="27.54296875" customWidth="1"/>
    <col min="5" max="5" width="11.26953125" bestFit="1" customWidth="1"/>
    <col min="9" max="9" width="11.26953125" bestFit="1" customWidth="1"/>
  </cols>
  <sheetData>
    <row r="2" spans="1:14" x14ac:dyDescent="0.35">
      <c r="A2" s="1" t="s">
        <v>12</v>
      </c>
      <c r="C2" s="5"/>
    </row>
    <row r="3" spans="1:14" x14ac:dyDescent="0.35">
      <c r="B3" s="1" t="s">
        <v>0</v>
      </c>
      <c r="C3" s="6" t="s">
        <v>13</v>
      </c>
      <c r="D3" s="1"/>
      <c r="N3" s="3"/>
    </row>
    <row r="4" spans="1:14" x14ac:dyDescent="0.35">
      <c r="C4" s="5"/>
    </row>
    <row r="5" spans="1:14" x14ac:dyDescent="0.35">
      <c r="A5" s="1" t="s">
        <v>1</v>
      </c>
      <c r="B5" s="1" t="s">
        <v>11</v>
      </c>
    </row>
    <row r="6" spans="1:14" x14ac:dyDescent="0.35">
      <c r="B6" t="s">
        <v>2</v>
      </c>
      <c r="C6" s="3">
        <v>31691.7</v>
      </c>
    </row>
    <row r="8" spans="1:14" x14ac:dyDescent="0.35">
      <c r="B8" s="1" t="s">
        <v>3</v>
      </c>
    </row>
    <row r="9" spans="1:14" x14ac:dyDescent="0.35">
      <c r="B9" t="s">
        <v>4</v>
      </c>
      <c r="C9" s="3">
        <v>151.02000000000001</v>
      </c>
    </row>
    <row r="10" spans="1:14" x14ac:dyDescent="0.35">
      <c r="B10" t="s">
        <v>14</v>
      </c>
      <c r="C10" s="3">
        <v>368</v>
      </c>
    </row>
    <row r="11" spans="1:14" x14ac:dyDescent="0.35">
      <c r="B11" t="s">
        <v>15</v>
      </c>
      <c r="C11" s="3">
        <v>117.37</v>
      </c>
    </row>
    <row r="12" spans="1:14" x14ac:dyDescent="0.35">
      <c r="B12" t="s">
        <v>16</v>
      </c>
      <c r="C12" s="3">
        <v>133.9</v>
      </c>
      <c r="D12" s="3"/>
    </row>
    <row r="14" spans="1:14" x14ac:dyDescent="0.35">
      <c r="B14" s="2" t="s">
        <v>5</v>
      </c>
      <c r="C14" s="4">
        <f>SUM(C6:C12)</f>
        <v>32461.99</v>
      </c>
    </row>
    <row r="16" spans="1:14" x14ac:dyDescent="0.35">
      <c r="A16" s="1" t="s">
        <v>6</v>
      </c>
      <c r="B16" s="1" t="s">
        <v>10</v>
      </c>
    </row>
    <row r="17" spans="1:9" x14ac:dyDescent="0.35">
      <c r="A17" s="1"/>
      <c r="B17" t="s">
        <v>17</v>
      </c>
      <c r="C17" s="3">
        <v>500</v>
      </c>
    </row>
    <row r="18" spans="1:9" x14ac:dyDescent="0.35">
      <c r="A18" s="1"/>
    </row>
    <row r="19" spans="1:9" x14ac:dyDescent="0.35">
      <c r="B19" s="1" t="s">
        <v>7</v>
      </c>
      <c r="C19" s="3">
        <v>1619</v>
      </c>
    </row>
    <row r="21" spans="1:9" x14ac:dyDescent="0.35">
      <c r="B21" s="2" t="s">
        <v>8</v>
      </c>
      <c r="C21" s="4">
        <f>SUM(C17:C19)</f>
        <v>2119</v>
      </c>
    </row>
    <row r="24" spans="1:9" x14ac:dyDescent="0.35">
      <c r="A24" s="1" t="s">
        <v>9</v>
      </c>
      <c r="B24" s="7">
        <v>45291</v>
      </c>
      <c r="C24" s="8">
        <v>31626.6</v>
      </c>
      <c r="D24" s="3">
        <f>+(C25-C24)</f>
        <v>-30342.989999999998</v>
      </c>
      <c r="E24" s="3"/>
      <c r="I24" s="3"/>
    </row>
    <row r="25" spans="1:9" x14ac:dyDescent="0.35">
      <c r="B25" s="7">
        <v>45657</v>
      </c>
      <c r="C25" s="8">
        <v>1283.6099999999999</v>
      </c>
      <c r="D25" s="9"/>
      <c r="I25" s="3"/>
    </row>
    <row r="26" spans="1:9" x14ac:dyDescent="0.35">
      <c r="I26" s="3"/>
    </row>
    <row r="27" spans="1:9" x14ac:dyDescent="0.35">
      <c r="C27" s="9"/>
    </row>
    <row r="28" spans="1:9" x14ac:dyDescent="0.35">
      <c r="C28" s="3">
        <f>+(C21-C14)</f>
        <v>-30342.99</v>
      </c>
    </row>
    <row r="29" spans="1:9" x14ac:dyDescent="0.35">
      <c r="D29" s="3"/>
      <c r="E29" s="3"/>
    </row>
    <row r="30" spans="1:9" x14ac:dyDescent="0.35">
      <c r="E3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gboven</dc:creator>
  <cp:keywords/>
  <dc:description/>
  <cp:lastModifiedBy>gwenvanboven@yahoo.com</cp:lastModifiedBy>
  <cp:revision/>
  <dcterms:created xsi:type="dcterms:W3CDTF">2020-12-10T19:28:15Z</dcterms:created>
  <dcterms:modified xsi:type="dcterms:W3CDTF">2025-12-14T12:48:29Z</dcterms:modified>
  <cp:category/>
  <cp:contentStatus/>
</cp:coreProperties>
</file>